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<sst xmlns="http://schemas.openxmlformats.org/spreadsheetml/2006/main" count="206" uniqueCount="204">
  <si>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</si>
  <si>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</si>
  <si>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</si>
  <si>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</si>
  <si>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</si>
  <si>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</si>
  <si>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</si>
  <si>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</si>
  <si>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</si>
  <si>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</si>
  <si>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</si>
  <si>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</si>
  <si>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</si>
  <si>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</si>
  <si>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</si>
  <si>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</si>
  <si>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</si>
  <si>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</si>
  <si>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</si>
  <si>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</si>
  <si>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</si>
  <si>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</si>
  <si>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</si>
  <si>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</si>
  <si>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</si>
  <si>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</si>
  <si>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</si>
  <si>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</si>
  <si>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</si>
  <si>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</si>
  <si>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</si>
  <si>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</si>
  <si>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</si>
  <si>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</si>
  <si>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</si>
  <si>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</si>
  <si>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</si>
  <si>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</si>
  <si>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</si>
  <si>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</si>
  <si>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</si>
  <si>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</si>
  <si>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</si>
  <si>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</si>
  <si>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</si>
  <si>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</si>
  <si>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</si>
  <si>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</si>
  <si>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</si>
  <si>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</si>
  <si>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</si>
  <si>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</si>
  <si>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</si>
  <si>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</si>
  <si>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</si>
  <si>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</si>
  <si>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</si>
  <si>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</si>
  <si>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</si>
  <si>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</si>
  <si>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</si>
  <si>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</si>
  <si>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</si>
  <si>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</si>
  <si>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</si>
  <si>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</si>
  <si>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</si>
  <si>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</si>
  <si>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</si>
  <si>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</si>
  <si>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</si>
  <si>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</si>
  <si>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</si>
  <si>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</si>
  <si>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</si>
  <si>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</si>
  <si>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</si>
  <si>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</si>
  <si>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</si>
  <si>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</si>
  <si>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</si>
  <si>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</si>
  <si>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</si>
  <si>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</si>
  <si>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</si>
  <si>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</si>
  <si>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</si>
  <si>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</si>
  <si>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</si>
  <si>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</si>
  <si>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</si>
  <si>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</si>
  <si>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</si>
  <si>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</si>
  <si>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</si>
  <si>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</si>
  <si>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</si>
  <si>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</si>
  <si>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</si>
  <si>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</si>
  <si>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</si>
  <si>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</si>
  <si>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</si>
  <si>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</si>
  <si>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</si>
  <si>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</si>
  <si>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</si>
  <si>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</si>
  <si>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</si>
  <si>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</si>
  <si>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</si>
  <si>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</si>
  <si>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</si>
  <si>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</si>
  <si>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</si>
  <si>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</si>
  <si>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</si>
  <si>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</si>
  <si>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</si>
  <si>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</si>
  <si>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</si>
  <si>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</si>
  <si>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</si>
  <si>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</si>
  <si>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</si>
  <si>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</si>
  <si>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</si>
  <si>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</si>
  <si>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</si>
  <si>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</si>
  <si>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</si>
  <si>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</si>
  <si>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</si>
  <si>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</si>
  <si>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</si>
  <si>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</si>
  <si>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</si>
  <si>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</si>
  <si>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</si>
  <si>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</si>
  <si>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</si>
  <si>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</si>
  <si>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</si>
  <si>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</si>
  <si>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</si>
  <si>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</si>
  <si>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</si>
  <si>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</si>
  <si>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</si>
  <si>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</si>
  <si>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</si>
  <si>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</si>
  <si>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</si>
  <si>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</si>
  <si>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</si>
  <si>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</si>
  <si>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</si>
  <si>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</si>
  <si>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</si>
  <si>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</si>
  <si>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</si>
  <si>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</si>
  <si>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</si>
  <si>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</si>
  <si>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</si>
  <si>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</si>
  <si>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</si>
  <si>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</si>
  <si>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</si>
  <si>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</si>
  <si>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</si>
  <si>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</si>
  <si>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</si>
  <si>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</si>
  <si>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</si>
  <si>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</si>
  <si>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</si>
  <si>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</si>
  <si>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</si>
  <si>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</si>
  <si>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</si>
  <si>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</si>
  <si>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</si>
  <si>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</si>
  <si>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</si>
  <si>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</si>
  <si>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</si>
  <si>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</si>
  <si>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</si>
  <si>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</si>
  <si>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</si>
  <si>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</si>
  <si>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</si>
  <si>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</si>
  <si>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</si>
  <si>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</si>
  <si>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</si>
  <si>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</si>
  <si>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</si>
  <si>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</si>
  <si>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</si>
  <si>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</si>
  <si>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HOTELS  &amp; TOURISM</t>
  </si>
  <si>
    <t>الفنادق والسياحة الاردنية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</si>
</sst>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F6" sqref="F6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/>
      <c r="G2" s="1">
        <v>131003</v>
      </c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3.57</v>
      </c>
      <c r="F6" s="13">
        <v>4.47</v>
      </c>
      <c r="G6" s="13">
        <v>5.51</v>
      </c>
      <c r="H6" s="13">
        <v>5.61</v>
      </c>
      <c r="I6" s="14" t="s">
        <v>5</v>
      </c>
    </row>
    <row r="7" spans="4:9" ht="15.75">
      <c r="D7" s="12" t="s">
        <v>6</v>
      </c>
      <c r="E7" s="15">
        <v>888297.7</v>
      </c>
      <c r="F7" s="15">
        <v>223916.19</v>
      </c>
      <c r="G7" s="15">
        <v>427941.03</v>
      </c>
      <c r="H7" s="15">
        <v>216079.02</v>
      </c>
      <c r="I7" s="14" t="s">
        <v>7</v>
      </c>
    </row>
    <row r="8" spans="4:9" ht="15.75">
      <c r="D8" s="12" t="s">
        <v>8</v>
      </c>
      <c r="E8" s="15">
        <v>215295</v>
      </c>
      <c r="F8" s="15">
        <v>41162</v>
      </c>
      <c r="G8" s="15">
        <v>76102</v>
      </c>
      <c r="H8" s="15">
        <v>39863</v>
      </c>
      <c r="I8" s="14" t="s">
        <v>9</v>
      </c>
    </row>
    <row r="9" spans="4:9" ht="15.75">
      <c r="D9" s="12" t="s">
        <v>10</v>
      </c>
      <c r="E9" s="15">
        <v>17</v>
      </c>
      <c r="F9" s="15">
        <v>41</v>
      </c>
      <c r="G9" s="15">
        <v>69</v>
      </c>
      <c r="H9" s="15">
        <v>85</v>
      </c>
      <c r="I9" s="14" t="s">
        <v>11</v>
      </c>
    </row>
    <row r="10" spans="4:9" ht="15.75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 ht="15.75">
      <c r="D11" s="12" t="s">
        <v>14</v>
      </c>
      <c r="E11" s="15">
        <v>35700000</v>
      </c>
      <c r="F11" s="15">
        <v>44700000</v>
      </c>
      <c r="G11" s="15">
        <v>55100000</v>
      </c>
      <c r="H11" s="15">
        <v>56100000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5643882</v>
      </c>
      <c r="F16" s="25">
        <v>3617015</v>
      </c>
      <c r="G16" s="25">
        <v>966940</v>
      </c>
      <c r="H16" s="25">
        <v>289986</v>
      </c>
      <c r="I16" s="11" t="s">
        <v>21</v>
      </c>
    </row>
    <row r="17" spans="4:9" ht="15.75">
      <c r="D17" s="12" t="s">
        <v>22</v>
      </c>
      <c r="E17" s="26">
        <v>914617</v>
      </c>
      <c r="F17" s="26">
        <v>1312415</v>
      </c>
      <c r="G17" s="26">
        <v>1865397</v>
      </c>
      <c r="H17" s="26">
        <v>1975263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113220</v>
      </c>
      <c r="F21" s="26">
        <v>112999</v>
      </c>
      <c r="G21" s="26">
        <v>93383</v>
      </c>
      <c r="H21" s="26">
        <v>83525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7578140</v>
      </c>
      <c r="F23" s="26">
        <v>5511462</v>
      </c>
      <c r="G23" s="26">
        <v>3664010</v>
      </c>
      <c r="H23" s="26">
        <v>2909706</v>
      </c>
      <c r="I23" s="14" t="s">
        <v>35</v>
      </c>
    </row>
    <row r="24" spans="4:9" ht="15.75">
      <c r="D24" s="12" t="s">
        <v>36</v>
      </c>
      <c r="E24" s="26">
        <v>30000</v>
      </c>
      <c r="F24" s="26">
        <v>30000</v>
      </c>
      <c r="G24" s="26">
        <v>30000</v>
      </c>
      <c r="H24" s="26">
        <v>30000</v>
      </c>
      <c r="I24" s="14" t="s">
        <v>37</v>
      </c>
    </row>
    <row r="25" spans="4:9" ht="15.75">
      <c r="D25" s="12" t="s">
        <v>38</v>
      </c>
      <c r="E25" s="26">
        <v>26680588</v>
      </c>
      <c r="F25" s="26">
        <v>29011555</v>
      </c>
      <c r="G25" s="26">
        <v>32304633</v>
      </c>
      <c r="H25" s="26">
        <v>32044550</v>
      </c>
      <c r="I25" s="14" t="s">
        <v>39</v>
      </c>
    </row>
    <row r="26" spans="4:9" ht="15.75">
      <c r="D26" s="12" t="s">
        <v>40</v>
      </c>
      <c r="E26" s="26">
        <v>368973</v>
      </c>
      <c r="F26" s="26">
        <v>368973</v>
      </c>
      <c r="G26" s="26">
        <v>368973</v>
      </c>
      <c r="H26" s="26">
        <v>368973</v>
      </c>
      <c r="I26" s="14" t="s">
        <v>41</v>
      </c>
    </row>
    <row r="27" spans="4:9" ht="15.75">
      <c r="D27" s="12" t="s">
        <v>42</v>
      </c>
      <c r="E27" s="26">
        <v>0</v>
      </c>
      <c r="F27" s="26">
        <v>1803</v>
      </c>
      <c r="G27" s="26">
        <v>0</v>
      </c>
      <c r="H27" s="26">
        <v>3193680</v>
      </c>
      <c r="I27" s="14" t="s">
        <v>43</v>
      </c>
    </row>
    <row r="28" spans="4:9" ht="15.75">
      <c r="D28" s="12" t="s">
        <v>44</v>
      </c>
      <c r="E28" s="26">
        <v>27049561</v>
      </c>
      <c r="F28" s="26">
        <v>29382331</v>
      </c>
      <c r="G28" s="26">
        <v>32673606</v>
      </c>
      <c r="H28" s="26">
        <v>35607203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433996</v>
      </c>
      <c r="I29" s="14" t="s">
        <v>47</v>
      </c>
    </row>
    <row r="30" spans="4:9" ht="15.75">
      <c r="D30" s="28" t="s">
        <v>48</v>
      </c>
      <c r="E30" s="29">
        <v>34657701</v>
      </c>
      <c r="F30" s="29">
        <v>34923793</v>
      </c>
      <c r="G30" s="29">
        <v>36367616</v>
      </c>
      <c r="H30" s="29">
        <v>38980905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1278996</v>
      </c>
      <c r="F35" s="25">
        <v>546711</v>
      </c>
      <c r="G35" s="25">
        <v>616467</v>
      </c>
      <c r="H35" s="25">
        <v>979125</v>
      </c>
      <c r="I35" s="11" t="s">
        <v>55</v>
      </c>
    </row>
    <row r="36" spans="4:9" ht="15.75">
      <c r="D36" s="12" t="s">
        <v>56</v>
      </c>
      <c r="E36" s="26">
        <v>7829</v>
      </c>
      <c r="F36" s="26">
        <v>3656</v>
      </c>
      <c r="G36" s="26">
        <v>33725</v>
      </c>
      <c r="H36" s="26">
        <v>2382697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1683334</v>
      </c>
      <c r="G38" s="26">
        <v>1683333</v>
      </c>
      <c r="H38" s="26">
        <v>1683333</v>
      </c>
      <c r="I38" s="14" t="s">
        <v>61</v>
      </c>
    </row>
    <row r="39" spans="4:9" ht="15.75">
      <c r="D39" s="12" t="s">
        <v>62</v>
      </c>
      <c r="E39" s="26">
        <v>3413718</v>
      </c>
      <c r="F39" s="26">
        <v>4292655</v>
      </c>
      <c r="G39" s="26">
        <v>4832729</v>
      </c>
      <c r="H39" s="26">
        <v>7391098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1683334</v>
      </c>
      <c r="H40" s="26">
        <v>3366667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3413718</v>
      </c>
      <c r="F43" s="29">
        <v>4292655</v>
      </c>
      <c r="G43" s="29">
        <v>6516063</v>
      </c>
      <c r="H43" s="29">
        <v>10757765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 ht="15.75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 ht="15.75">
      <c r="D49" s="12" t="s">
        <v>80</v>
      </c>
      <c r="E49" s="26">
        <v>2569247</v>
      </c>
      <c r="F49" s="26">
        <v>2569247</v>
      </c>
      <c r="G49" s="26">
        <v>2569247</v>
      </c>
      <c r="H49" s="26">
        <v>2569247</v>
      </c>
      <c r="I49" s="14" t="s">
        <v>81</v>
      </c>
    </row>
    <row r="50" spans="4:9" ht="15.75">
      <c r="D50" s="12" t="s">
        <v>82</v>
      </c>
      <c r="E50" s="26">
        <v>3800824</v>
      </c>
      <c r="F50" s="26">
        <v>3800824</v>
      </c>
      <c r="G50" s="26">
        <v>3800824</v>
      </c>
      <c r="H50" s="26">
        <v>3800824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505173</v>
      </c>
      <c r="F52" s="26">
        <v>505173</v>
      </c>
      <c r="G52" s="26">
        <v>505173</v>
      </c>
      <c r="H52" s="26">
        <v>505173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2200000</v>
      </c>
      <c r="F55" s="26">
        <v>1500000</v>
      </c>
      <c r="G55" s="26">
        <v>1500000</v>
      </c>
      <c r="H55" s="26">
        <v>1000000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12168739</v>
      </c>
      <c r="F58" s="26">
        <v>12255894</v>
      </c>
      <c r="G58" s="26">
        <v>11476309</v>
      </c>
      <c r="H58" s="26">
        <v>10347896</v>
      </c>
      <c r="I58" s="14" t="s">
        <v>95</v>
      </c>
    </row>
    <row r="59" spans="4:9" ht="15.75">
      <c r="D59" s="12" t="s">
        <v>96</v>
      </c>
      <c r="E59" s="26">
        <v>31243983</v>
      </c>
      <c r="F59" s="26">
        <v>30631138</v>
      </c>
      <c r="G59" s="26">
        <v>29851553</v>
      </c>
      <c r="H59" s="26">
        <v>28223140</v>
      </c>
      <c r="I59" s="14" t="s">
        <v>97</v>
      </c>
    </row>
    <row r="60" spans="4:9" ht="15.75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34657701</v>
      </c>
      <c r="F61" s="29">
        <v>34923793</v>
      </c>
      <c r="G61" s="29">
        <v>36367616</v>
      </c>
      <c r="H61" s="29">
        <v>38980905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21664859</v>
      </c>
      <c r="F65" s="25">
        <v>23504147</v>
      </c>
      <c r="G65" s="25">
        <v>25515319</v>
      </c>
      <c r="H65" s="25">
        <v>23381631</v>
      </c>
      <c r="I65" s="11" t="s">
        <v>103</v>
      </c>
    </row>
    <row r="66" spans="4:9" ht="15.75">
      <c r="D66" s="12" t="s">
        <v>104</v>
      </c>
      <c r="E66" s="26">
        <v>14964769</v>
      </c>
      <c r="F66" s="26">
        <v>16400629</v>
      </c>
      <c r="G66" s="26">
        <v>17512349</v>
      </c>
      <c r="H66" s="26">
        <v>17115708</v>
      </c>
      <c r="I66" s="14" t="s">
        <v>105</v>
      </c>
    </row>
    <row r="67" spans="4:9" ht="15.75">
      <c r="D67" s="12" t="s">
        <v>106</v>
      </c>
      <c r="E67" s="26">
        <v>6700090</v>
      </c>
      <c r="F67" s="26">
        <v>7103518</v>
      </c>
      <c r="G67" s="26">
        <v>8002970</v>
      </c>
      <c r="H67" s="26">
        <v>6265923</v>
      </c>
      <c r="I67" s="14" t="s">
        <v>107</v>
      </c>
    </row>
    <row r="68" spans="4:9" ht="15.75">
      <c r="D68" s="12" t="s">
        <v>108</v>
      </c>
      <c r="E68" s="26">
        <v>691021</v>
      </c>
      <c r="F68" s="26">
        <v>664267</v>
      </c>
      <c r="G68" s="26">
        <v>508373</v>
      </c>
      <c r="H68" s="26">
        <v>516223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3649699</v>
      </c>
      <c r="F70" s="26">
        <v>3664016</v>
      </c>
      <c r="G70" s="26">
        <v>4306810</v>
      </c>
      <c r="H70" s="26">
        <v>3930987</v>
      </c>
      <c r="I70" s="14" t="s">
        <v>113</v>
      </c>
    </row>
    <row r="71" spans="4:9" ht="15.75">
      <c r="D71" s="12" t="s">
        <v>114</v>
      </c>
      <c r="E71" s="26">
        <v>3649699</v>
      </c>
      <c r="F71" s="26">
        <v>3664016</v>
      </c>
      <c r="G71" s="26">
        <v>4306810</v>
      </c>
      <c r="H71" s="26">
        <v>3930987</v>
      </c>
      <c r="I71" s="14" t="s">
        <v>115</v>
      </c>
    </row>
    <row r="72" spans="4:9" ht="15.75">
      <c r="D72" s="12" t="s">
        <v>116</v>
      </c>
      <c r="E72" s="26">
        <v>2359370</v>
      </c>
      <c r="F72" s="26">
        <v>2775235</v>
      </c>
      <c r="G72" s="26">
        <v>3187787</v>
      </c>
      <c r="H72" s="26">
        <v>1818713</v>
      </c>
      <c r="I72" s="14" t="s">
        <v>117</v>
      </c>
    </row>
    <row r="73" spans="4:9" ht="15.75">
      <c r="D73" s="12" t="s">
        <v>118</v>
      </c>
      <c r="E73" s="26">
        <v>290633</v>
      </c>
      <c r="F73" s="26">
        <v>252455</v>
      </c>
      <c r="G73" s="26">
        <v>323862</v>
      </c>
      <c r="H73" s="26">
        <v>215703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2650003</v>
      </c>
      <c r="F75" s="26">
        <v>3027690</v>
      </c>
      <c r="G75" s="26">
        <v>3511649</v>
      </c>
      <c r="H75" s="26">
        <v>2034416</v>
      </c>
      <c r="I75" s="14" t="s">
        <v>123</v>
      </c>
    </row>
    <row r="76" spans="4:9" ht="15.75">
      <c r="D76" s="12" t="s">
        <v>124</v>
      </c>
      <c r="E76" s="26">
        <v>50044</v>
      </c>
      <c r="F76" s="26">
        <v>164131</v>
      </c>
      <c r="G76" s="26">
        <v>418735</v>
      </c>
      <c r="H76" s="26">
        <v>527530</v>
      </c>
      <c r="I76" s="14" t="s">
        <v>125</v>
      </c>
    </row>
    <row r="77" spans="4:9" ht="15.75">
      <c r="D77" s="12" t="s">
        <v>126</v>
      </c>
      <c r="E77" s="26">
        <v>2599959</v>
      </c>
      <c r="F77" s="26">
        <v>2863559</v>
      </c>
      <c r="G77" s="26">
        <v>3092914</v>
      </c>
      <c r="H77" s="26">
        <v>1506886</v>
      </c>
      <c r="I77" s="43" t="s">
        <v>127</v>
      </c>
    </row>
    <row r="78" spans="4:9" ht="15.75">
      <c r="D78" s="12" t="s">
        <v>128</v>
      </c>
      <c r="E78" s="26">
        <v>442114</v>
      </c>
      <c r="F78" s="26">
        <v>538974</v>
      </c>
      <c r="G78" s="26">
        <v>419501</v>
      </c>
      <c r="H78" s="26">
        <v>220154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45000</v>
      </c>
      <c r="F81" s="26">
        <v>45000</v>
      </c>
      <c r="G81" s="26">
        <v>45000</v>
      </c>
      <c r="H81" s="26">
        <v>42875</v>
      </c>
      <c r="I81" s="43" t="s">
        <v>135</v>
      </c>
    </row>
    <row r="82" spans="4:9" ht="15.75">
      <c r="D82" s="12" t="s">
        <v>136</v>
      </c>
      <c r="E82" s="26">
        <v>2112845</v>
      </c>
      <c r="F82" s="26">
        <v>2279585</v>
      </c>
      <c r="G82" s="26">
        <v>2628413</v>
      </c>
      <c r="H82" s="26">
        <v>1243857</v>
      </c>
      <c r="I82" s="43" t="s">
        <v>137</v>
      </c>
    </row>
    <row r="83" spans="4:9" ht="15.75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2112845</v>
      </c>
      <c r="F84" s="29">
        <v>2279585</v>
      </c>
      <c r="G84" s="29">
        <v>2628413</v>
      </c>
      <c r="H84" s="29">
        <v>1243857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3613359</v>
      </c>
      <c r="F88" s="25">
        <v>933215</v>
      </c>
      <c r="G88" s="25">
        <v>-2092711</v>
      </c>
      <c r="H88" s="25">
        <v>-792422</v>
      </c>
      <c r="I88" s="11" t="s">
        <v>143</v>
      </c>
    </row>
    <row r="89" spans="4:9" ht="15.75">
      <c r="D89" s="12" t="s">
        <v>144</v>
      </c>
      <c r="E89" s="26">
        <v>6522116</v>
      </c>
      <c r="F89" s="26">
        <v>6351498</v>
      </c>
      <c r="G89" s="26">
        <v>7499160</v>
      </c>
      <c r="H89" s="26">
        <v>5716482</v>
      </c>
      <c r="I89" s="14" t="s">
        <v>145</v>
      </c>
    </row>
    <row r="90" spans="4:9" ht="15.75">
      <c r="D90" s="12" t="s">
        <v>146</v>
      </c>
      <c r="E90" s="26">
        <v>-1245371</v>
      </c>
      <c r="F90" s="26">
        <v>-333334</v>
      </c>
      <c r="G90" s="26">
        <v>-1354339</v>
      </c>
      <c r="H90" s="26">
        <v>-3792735</v>
      </c>
      <c r="I90" s="14" t="s">
        <v>147</v>
      </c>
    </row>
    <row r="91" spans="4:9" ht="15.75">
      <c r="D91" s="12" t="s">
        <v>148</v>
      </c>
      <c r="E91" s="26">
        <v>-3254051</v>
      </c>
      <c r="F91" s="26">
        <v>-3338020</v>
      </c>
      <c r="G91" s="26">
        <v>-3118895</v>
      </c>
      <c r="H91" s="26">
        <v>-3224036</v>
      </c>
      <c r="I91" s="14" t="s">
        <v>149</v>
      </c>
    </row>
    <row r="92" spans="4:9" ht="15.75">
      <c r="D92" s="28" t="s">
        <v>150</v>
      </c>
      <c r="E92" s="29">
        <v>5636053</v>
      </c>
      <c r="F92" s="29">
        <v>3613359</v>
      </c>
      <c r="G92" s="29">
        <v>933215</v>
      </c>
      <c r="H92" s="29">
        <v>-2092711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2.1529500000000001</v>
      </c>
      <c r="F96" s="10">
        <f>+F8*100/F10</f>
        <v>0.41161999999999999</v>
      </c>
      <c r="G96" s="10">
        <f>+G8*100/G10</f>
        <v>0.76102000000000003</v>
      </c>
      <c r="H96" s="10">
        <f>+H8*100/H10</f>
        <v>0.39862999999999998</v>
      </c>
      <c r="I96" s="11" t="s">
        <v>155</v>
      </c>
    </row>
    <row r="97" spans="1:15" ht="15.75">
      <c r="D97" s="12" t="s">
        <v>156</v>
      </c>
      <c r="E97" s="13">
        <f>+E84/E10</f>
        <v>0.21128449999999999</v>
      </c>
      <c r="F97" s="13">
        <f>+F84/F10</f>
        <v>0.22795850000000001</v>
      </c>
      <c r="G97" s="13">
        <f>+G84/G10</f>
        <v>0.2628413</v>
      </c>
      <c r="H97" s="13">
        <f>+H84/H10</f>
        <v>0.1243857</v>
      </c>
      <c r="I97" s="14" t="s">
        <v>157</v>
      </c>
    </row>
    <row r="98" spans="1:15" ht="15.75">
      <c r="D98" s="12" t="s">
        <v>158</v>
      </c>
      <c r="E98" s="13">
        <f>+E55/E10</f>
        <v>0.22</v>
      </c>
      <c r="F98" s="13">
        <f>+F55/F10</f>
        <v>0.15</v>
      </c>
      <c r="G98" s="13">
        <f>+G55/G10</f>
        <v>0.15</v>
      </c>
      <c r="H98" s="13">
        <f>+H55/H10</f>
        <v>0.1</v>
      </c>
      <c r="I98" s="14" t="s">
        <v>159</v>
      </c>
    </row>
    <row r="99" spans="1:15" ht="15.75">
      <c r="D99" s="12" t="s">
        <v>160</v>
      </c>
      <c r="E99" s="13">
        <f>+E59/E10</f>
        <v>3.1243983000000002</v>
      </c>
      <c r="F99" s="13">
        <f>+F59/F10</f>
        <v>3.0631138</v>
      </c>
      <c r="G99" s="13">
        <f>+G59/G10</f>
        <v>2.9851553000000002</v>
      </c>
      <c r="H99" s="13">
        <f>+H59/H10</f>
        <v>2.822314</v>
      </c>
      <c r="I99" s="14" t="s">
        <v>161</v>
      </c>
    </row>
    <row r="100" spans="1:15" ht="15.75">
      <c r="D100" s="12" t="s">
        <v>162</v>
      </c>
      <c r="E100" s="13">
        <f>+E11/E84</f>
        <v>16.896648831315122</v>
      </c>
      <c r="F100" s="13">
        <f>+F11/F84</f>
        <v>19.608832309389648</v>
      </c>
      <c r="G100" s="13">
        <f>+G11/G84</f>
        <v>20.963220011466994</v>
      </c>
      <c r="H100" s="13">
        <f>+H11/H84</f>
        <v>45.101647536654134</v>
      </c>
      <c r="I100" s="14" t="s">
        <v>163</v>
      </c>
    </row>
    <row r="101" spans="1:15" ht="15.75">
      <c r="D101" s="12" t="s">
        <v>164</v>
      </c>
      <c r="E101" s="13">
        <f>+E55*100/E11</f>
        <v>6.1624649859943981</v>
      </c>
      <c r="F101" s="13">
        <f>+F55*100/F11</f>
        <v>3.3557046979865772</v>
      </c>
      <c r="G101" s="13">
        <f>+G55*100/G11</f>
        <v>2.7223230490018149</v>
      </c>
      <c r="H101" s="13">
        <f>+H55*100/H11</f>
        <v>1.7825311942959001</v>
      </c>
      <c r="I101" s="14" t="s">
        <v>165</v>
      </c>
    </row>
    <row r="102" spans="1:15" ht="15.75">
      <c r="D102" s="12" t="s">
        <v>166</v>
      </c>
      <c r="E102" s="13">
        <f>+E55*100/E84</f>
        <v>104.1250068036226</v>
      </c>
      <c r="F102" s="13">
        <f>+F55*100/F84</f>
        <v>65.801450702649831</v>
      </c>
      <c r="G102" s="13">
        <f>+G55*100/G84</f>
        <v>57.068657018512695</v>
      </c>
      <c r="H102" s="13">
        <f>+H55*100/H84</f>
        <v>80.39509364822483</v>
      </c>
      <c r="I102" s="14" t="s">
        <v>167</v>
      </c>
    </row>
    <row r="103" spans="1:15" ht="15.75">
      <c r="D103" s="16" t="s">
        <v>168</v>
      </c>
      <c r="E103" s="46">
        <f>+E11/E59</f>
        <v>1.1426200046261707</v>
      </c>
      <c r="F103" s="46">
        <f>+F11/F59</f>
        <v>1.4592993574055264</v>
      </c>
      <c r="G103" s="46">
        <f>+G11/G59</f>
        <v>1.8458001163289561</v>
      </c>
      <c r="H103" s="46">
        <f>+H11/H59</f>
        <v>1.9877306352163508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30.926072493709743</v>
      </c>
      <c r="F105" s="51">
        <f>+F67*100/F65</f>
        <v>30.222402880649103</v>
      </c>
      <c r="G105" s="51">
        <f>+G67*100/G65</f>
        <v>31.365353496070341</v>
      </c>
      <c r="H105" s="51">
        <f>+H67*100/H65</f>
        <v>26.798485529089053</v>
      </c>
      <c r="I105" s="11" t="s">
        <v>171</v>
      </c>
    </row>
    <row r="106" spans="1:15" ht="15.75">
      <c r="D106" s="12" t="s">
        <v>172</v>
      </c>
      <c r="E106" s="52">
        <f>+E75*100/E65</f>
        <v>12.231803585705311</v>
      </c>
      <c r="F106" s="52">
        <f>+F75*100/F65</f>
        <v>12.88151405792348</v>
      </c>
      <c r="G106" s="52">
        <f>+G75*100/G65</f>
        <v>13.762904551575467</v>
      </c>
      <c r="H106" s="52">
        <f>+H75*100/H65</f>
        <v>8.700915688901258</v>
      </c>
      <c r="I106" s="14" t="s">
        <v>173</v>
      </c>
    </row>
    <row r="107" spans="1:15" ht="15.75">
      <c r="D107" s="12" t="s">
        <v>174</v>
      </c>
      <c r="E107" s="52">
        <f>+E82*100/E65</f>
        <v>9.7524059584232692</v>
      </c>
      <c r="F107" s="52">
        <f>+F82*100/F65</f>
        <v>9.6986501998987666</v>
      </c>
      <c r="G107" s="52">
        <f>+G82*100/G65</f>
        <v>10.301313497197507</v>
      </c>
      <c r="H107" s="52">
        <f>+H82*100/H65</f>
        <v>5.3198042514656052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6.0963218535470656</v>
      </c>
      <c r="F108" s="52">
        <f t="shared" ref="F108:H108" si="0">F82*100/F30</f>
        <v>6.5273121965875811</v>
      </c>
      <c r="G108" s="52">
        <f t="shared" si="0"/>
        <v>7.2273447893862492</v>
      </c>
      <c r="H108" s="52">
        <f t="shared" si="0"/>
        <v>3.1909392560280474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6.7624060607125536</v>
      </c>
      <c r="F109" s="53">
        <f t="shared" ref="F109:H109" si="1">+F84*100/F59</f>
        <v>7.4420512878104628</v>
      </c>
      <c r="G109" s="53">
        <f t="shared" si="1"/>
        <v>8.8049455919429054</v>
      </c>
      <c r="H109" s="53">
        <f t="shared" si="1"/>
        <v>4.4072240012982258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9.8498108688744246</v>
      </c>
      <c r="F111" s="10">
        <f>+F43*100/F30</f>
        <v>12.291491362350017</v>
      </c>
      <c r="G111" s="10">
        <f>+G43*100/G30</f>
        <v>17.91721239027601</v>
      </c>
      <c r="H111" s="10">
        <f>+H43*100/H30</f>
        <v>27.597524993326861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90.150189131125572</v>
      </c>
      <c r="F112" s="13">
        <f>+F59*100/F30</f>
        <v>87.708508637649985</v>
      </c>
      <c r="G112" s="13">
        <f>+G59*100/G30</f>
        <v>82.082787609723994</v>
      </c>
      <c r="H112" s="13">
        <f>+H59*100/H30</f>
        <v>72.402475006673143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52.95346095436016</v>
      </c>
      <c r="F113" s="46">
        <f>+F75/F76</f>
        <v>18.44678945476479</v>
      </c>
      <c r="G113" s="46">
        <f>+G75/G76</f>
        <v>8.3863278684609597</v>
      </c>
      <c r="H113" s="46">
        <f>+H75/H76</f>
        <v>3.856493469565712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0.62510952472006154</v>
      </c>
      <c r="F115" s="10">
        <f>+F65/F30</f>
        <v>0.6730124359630697</v>
      </c>
      <c r="G115" s="10">
        <f>+G65/G30</f>
        <v>0.70159448999901453</v>
      </c>
      <c r="H115" s="10">
        <f>+H65/H30</f>
        <v>0.59982268241335079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0.80093200033819401</v>
      </c>
      <c r="F116" s="13">
        <f>+F65/F28</f>
        <v>0.79994153629267872</v>
      </c>
      <c r="G116" s="13">
        <f>+G65/G28</f>
        <v>0.78091530515487029</v>
      </c>
      <c r="H116" s="13">
        <f>+H65/H28</f>
        <v>0.65665452577109185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5.2023687801092207</v>
      </c>
      <c r="F117" s="46">
        <f>+F65/F120</f>
        <v>19.284552025054008</v>
      </c>
      <c r="G117" s="46">
        <f>+G65/G120</f>
        <v>-21.831868053826454</v>
      </c>
      <c r="H117" s="46">
        <f>+H65/H120</f>
        <v>-5.2174929129163434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2.2199080298958496</v>
      </c>
      <c r="F119" s="58">
        <f>+F23/F39</f>
        <v>1.2839284778301541</v>
      </c>
      <c r="G119" s="58">
        <f>+G23/G39</f>
        <v>0.75816583135532745</v>
      </c>
      <c r="H119" s="58">
        <f>+H23/H39</f>
        <v>0.39367709642058596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4164422</v>
      </c>
      <c r="F120" s="29">
        <f>+F23-F39</f>
        <v>1218807</v>
      </c>
      <c r="G120" s="29">
        <f>+G23-G39</f>
        <v>-1168719</v>
      </c>
      <c r="H120" s="29">
        <f>+H23-H39</f>
        <v>-4481392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2017-09-14T09:50:40Z</dcterms:modified>
</cp:coreProperties>
</file>